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00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<sst xmlns="http://schemas.openxmlformats.org/spreadsheetml/2006/main" count="85" uniqueCount="85">
  <si>
    <t>如皋市2026年一事一议财政奖补第一批拟实施项目汇总表</t>
  </si>
  <si>
    <t>序号</t>
  </si>
  <si>
    <t>镇（区、街道）</t>
  </si>
  <si>
    <t>奖补村</t>
  </si>
  <si>
    <t>奖补路条数（个）</t>
  </si>
  <si>
    <t>奖补路总长度（m）</t>
  </si>
  <si>
    <t>奖补项目拟投入建设资金情况</t>
  </si>
  <si>
    <t>一事一议筹资筹劳资金（万元）</t>
  </si>
  <si>
    <t>财政奖补资金（万元）</t>
  </si>
  <si>
    <t>其他建设资金（万元）</t>
  </si>
  <si>
    <t>合计（万元）</t>
  </si>
  <si>
    <t>石庄镇</t>
  </si>
  <si>
    <t>石北社区</t>
  </si>
  <si>
    <t>石南社区</t>
  </si>
  <si>
    <t>何正村</t>
  </si>
  <si>
    <t>洪港村</t>
  </si>
  <si>
    <t>张杨园社区</t>
  </si>
  <si>
    <t>张黄港社区</t>
  </si>
  <si>
    <t>闸口社区</t>
  </si>
  <si>
    <t>唐埠村</t>
  </si>
  <si>
    <t>邹蔡村</t>
  </si>
  <si>
    <t>砖桥社区</t>
  </si>
  <si>
    <t>磨头镇</t>
  </si>
  <si>
    <t>星港村</t>
  </si>
  <si>
    <t>严狄村</t>
  </si>
  <si>
    <t>兴韩村</t>
  </si>
  <si>
    <t>高李村</t>
  </si>
  <si>
    <t>顾沈村</t>
  </si>
  <si>
    <t>朗张村</t>
  </si>
  <si>
    <t>老户村</t>
  </si>
  <si>
    <t>场西村</t>
  </si>
  <si>
    <t>场东村</t>
  </si>
  <si>
    <t>十字桥村</t>
  </si>
  <si>
    <t>九华镇</t>
  </si>
  <si>
    <t>四圩社区</t>
  </si>
  <si>
    <t>城北街道</t>
  </si>
  <si>
    <t>十里墩社区</t>
  </si>
  <si>
    <t>顾巷村</t>
  </si>
  <si>
    <t>复兴庄村</t>
  </si>
  <si>
    <t>朱厦村</t>
  </si>
  <si>
    <t>民实村</t>
  </si>
  <si>
    <t>吴窑镇</t>
  </si>
  <si>
    <t>吴窑社区</t>
  </si>
  <si>
    <t>沈徐村</t>
  </si>
  <si>
    <t>何柳村</t>
  </si>
  <si>
    <t>沈甸村</t>
  </si>
  <si>
    <t>立新社区</t>
  </si>
  <si>
    <t>东陈镇</t>
  </si>
  <si>
    <t>杨庄社区</t>
  </si>
  <si>
    <t>山河社区</t>
  </si>
  <si>
    <t>蒋宗村</t>
  </si>
  <si>
    <t>南庄村</t>
  </si>
  <si>
    <t>石池村</t>
  </si>
  <si>
    <t>徐湾社区</t>
  </si>
  <si>
    <t>尚书村</t>
  </si>
  <si>
    <t>刘杨村</t>
  </si>
  <si>
    <t>凌云社区</t>
  </si>
  <si>
    <t>白蒲镇</t>
  </si>
  <si>
    <t>沈腰村</t>
  </si>
  <si>
    <t>斜庄社区</t>
  </si>
  <si>
    <t>黄行村</t>
  </si>
  <si>
    <t>沈桥村</t>
  </si>
  <si>
    <t>杨家园村</t>
  </si>
  <si>
    <t>新陆村</t>
  </si>
  <si>
    <t>唐堡村</t>
  </si>
  <si>
    <t>城南街道</t>
  </si>
  <si>
    <t>新华社区</t>
  </si>
  <si>
    <t>桃林社区</t>
  </si>
  <si>
    <t>天堡社区</t>
  </si>
  <si>
    <t>左邬村</t>
  </si>
  <si>
    <t>江安镇</t>
  </si>
  <si>
    <t>章庄社区</t>
  </si>
  <si>
    <t>申九村</t>
  </si>
  <si>
    <t>六团村</t>
  </si>
  <si>
    <t>陈严村</t>
  </si>
  <si>
    <t>中心社区</t>
  </si>
  <si>
    <t>黄建村</t>
  </si>
  <si>
    <t>黄庄村</t>
  </si>
  <si>
    <t>北元村</t>
  </si>
  <si>
    <t>陈庄村</t>
  </si>
  <si>
    <t>长江镇</t>
  </si>
  <si>
    <t>薛窑社区</t>
  </si>
  <si>
    <t>永平闸社区</t>
  </si>
  <si>
    <t>合计</t>
  </si>
  <si>
    <t>备注：奖补项目投入建设资金以验收结算价为准。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</si>
</sst>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  <numFmt numFmtId="177" formatCode="0_ 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13" fillId="18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30" borderId="12" applyNumberFormat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3" fillId="11" borderId="10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30" fillId="31" borderId="13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1" fillId="31" borderId="10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0" fillId="9" borderId="9" applyNumberFormat="false" applyFont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177" fontId="0" fillId="0" borderId="0" xfId="0" applyNumberForma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177" fontId="1" fillId="0" borderId="0" xfId="0" applyNumberFormat="true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177" fontId="2" fillId="0" borderId="2" xfId="0" applyNumberFormat="true" applyFont="true" applyBorder="true" applyAlignment="true">
      <alignment horizontal="center" vertical="center" wrapText="true"/>
    </xf>
    <xf numFmtId="177" fontId="2" fillId="0" borderId="3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176" fontId="4" fillId="0" borderId="2" xfId="0" applyNumberFormat="true" applyFont="true" applyBorder="true" applyAlignment="true">
      <alignment horizontal="center" vertical="center"/>
    </xf>
    <xf numFmtId="176" fontId="5" fillId="2" borderId="1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176" fontId="4" fillId="0" borderId="4" xfId="0" applyNumberFormat="true" applyFont="true" applyBorder="true" applyAlignment="true">
      <alignment horizontal="center" vertical="center"/>
    </xf>
    <xf numFmtId="177" fontId="4" fillId="0" borderId="1" xfId="0" applyNumberFormat="true" applyFont="true" applyBorder="true" applyAlignment="true">
      <alignment horizontal="center" vertical="center"/>
    </xf>
    <xf numFmtId="176" fontId="5" fillId="2" borderId="1" xfId="0" applyNumberFormat="true" applyFont="true" applyFill="true" applyBorder="true" applyAlignment="true">
      <alignment horizontal="center" vertical="center"/>
    </xf>
    <xf numFmtId="176" fontId="4" fillId="0" borderId="3" xfId="0" applyNumberFormat="true" applyFont="true" applyBorder="true" applyAlignment="true">
      <alignment horizontal="center" vertical="center"/>
    </xf>
    <xf numFmtId="176" fontId="4" fillId="0" borderId="1" xfId="0" applyNumberFormat="true" applyFont="true" applyBorder="true" applyAlignment="true">
      <alignment horizontal="center" vertical="center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/>
    </xf>
    <xf numFmtId="176" fontId="8" fillId="2" borderId="1" xfId="0" applyNumberFormat="true" applyFont="true" applyFill="true" applyBorder="true" applyAlignment="true">
      <alignment horizontal="center" vertical="center"/>
    </xf>
    <xf numFmtId="177" fontId="8" fillId="0" borderId="1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/>
    </xf>
    <xf numFmtId="177" fontId="8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9" applyNumberFormat="true" applyFont="true" applyFill="true" applyBorder="true" applyAlignment="true">
      <alignment horizontal="center" vertical="center" wrapText="true"/>
    </xf>
    <xf numFmtId="176" fontId="6" fillId="2" borderId="1" xfId="9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7" fontId="8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 shrinkToFit="true"/>
    </xf>
    <xf numFmtId="176" fontId="4" fillId="0" borderId="1" xfId="0" applyNumberFormat="true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/>
    </xf>
    <xf numFmtId="176" fontId="9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10" fillId="0" borderId="1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 shrinkToFit="true"/>
    </xf>
    <xf numFmtId="0" fontId="4" fillId="0" borderId="1" xfId="0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/>
    </xf>
    <xf numFmtId="0" fontId="11" fillId="0" borderId="0" xfId="0" applyFont="true" applyAlignment="true">
      <alignment horizontal="left" vertical="center"/>
    </xf>
    <xf numFmtId="0" fontId="11" fillId="0" borderId="0" xfId="0" applyFont="true" applyAlignment="true">
      <alignment horizontal="left" vertical="center"/>
    </xf>
    <xf numFmtId="0" fontId="11" fillId="0" borderId="0" xfId="0" applyFont="true" applyAlignment="true">
      <alignment horizontal="center" vertical="center"/>
    </xf>
    <xf numFmtId="177" fontId="11" fillId="0" borderId="0" xfId="0" applyNumberFormat="true" applyFont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67"/>
  <sheetViews>
    <sheetView tabSelected="1" zoomScale="80" zoomScaleNormal="80" workbookViewId="0">
      <selection activeCell="J50" sqref="J50"/>
    </sheetView>
  </sheetViews>
  <sheetFormatPr defaultColWidth="9" defaultRowHeight="13.5"/>
  <cols>
    <col min="1" max="1" width="5.375" customWidth="true"/>
    <col min="2" max="2" width="18.75" customWidth="true"/>
    <col min="3" max="3" width="19" style="1" customWidth="true"/>
    <col min="4" max="4" width="14" style="2" customWidth="true"/>
    <col min="5" max="5" width="20.5" customWidth="true"/>
    <col min="6" max="9" width="20.625" customWidth="true"/>
  </cols>
  <sheetData>
    <row r="1" ht="30" customHeight="true" spans="1:9">
      <c r="A1" s="3" t="s">
        <v>0</v>
      </c>
      <c r="B1" s="3"/>
      <c r="C1" s="3"/>
      <c r="D1" s="4"/>
      <c r="E1" s="3"/>
      <c r="F1" s="3"/>
      <c r="G1" s="3"/>
      <c r="H1" s="3"/>
      <c r="I1" s="3"/>
    </row>
    <row r="2" ht="14.25" spans="1:9">
      <c r="A2" s="5" t="s">
        <v>1</v>
      </c>
      <c r="B2" s="5" t="s">
        <v>2</v>
      </c>
      <c r="C2" s="5" t="s">
        <v>3</v>
      </c>
      <c r="D2" s="6" t="s">
        <v>4</v>
      </c>
      <c r="E2" s="44" t="s">
        <v>5</v>
      </c>
      <c r="F2" s="5" t="s">
        <v>6</v>
      </c>
      <c r="G2" s="5"/>
      <c r="H2" s="5"/>
      <c r="I2" s="5"/>
    </row>
    <row r="3" ht="28.5" spans="1:9">
      <c r="A3" s="5"/>
      <c r="B3" s="5"/>
      <c r="C3" s="5"/>
      <c r="D3" s="7"/>
      <c r="E3" s="45"/>
      <c r="F3" s="46" t="s">
        <v>7</v>
      </c>
      <c r="G3" s="46" t="s">
        <v>8</v>
      </c>
      <c r="H3" s="46" t="s">
        <v>9</v>
      </c>
      <c r="I3" s="46" t="s">
        <v>10</v>
      </c>
    </row>
    <row r="4" ht="18" customHeight="true" spans="1:9">
      <c r="A4" s="8">
        <v>1</v>
      </c>
      <c r="B4" s="9" t="s">
        <v>11</v>
      </c>
      <c r="C4" s="10" t="s">
        <v>12</v>
      </c>
      <c r="D4" s="11">
        <v>2</v>
      </c>
      <c r="E4" s="38">
        <v>830</v>
      </c>
      <c r="F4" s="47">
        <v>8.75</v>
      </c>
      <c r="G4" s="48">
        <v>29</v>
      </c>
      <c r="H4" s="48"/>
      <c r="I4" s="48">
        <f>F4+G4+H4</f>
        <v>37.75</v>
      </c>
    </row>
    <row r="5" ht="18" customHeight="true" spans="1:9">
      <c r="A5" s="8">
        <v>2</v>
      </c>
      <c r="B5" s="12"/>
      <c r="C5" s="10" t="s">
        <v>13</v>
      </c>
      <c r="D5" s="13">
        <v>3</v>
      </c>
      <c r="E5" s="16">
        <v>1048</v>
      </c>
      <c r="F5" s="47">
        <v>10</v>
      </c>
      <c r="G5" s="48">
        <v>25</v>
      </c>
      <c r="H5" s="48">
        <v>2</v>
      </c>
      <c r="I5" s="48">
        <v>37</v>
      </c>
    </row>
    <row r="6" ht="18" customHeight="true" spans="1:9">
      <c r="A6" s="8">
        <v>3</v>
      </c>
      <c r="B6" s="12"/>
      <c r="C6" s="14" t="s">
        <v>14</v>
      </c>
      <c r="D6" s="13">
        <v>1</v>
      </c>
      <c r="E6" s="16">
        <v>550</v>
      </c>
      <c r="F6" s="47">
        <v>8.275</v>
      </c>
      <c r="G6" s="48">
        <v>26</v>
      </c>
      <c r="H6" s="48"/>
      <c r="I6" s="48">
        <f>F6+G6</f>
        <v>34.275</v>
      </c>
    </row>
    <row r="7" ht="18" customHeight="true" spans="1:9">
      <c r="A7" s="8">
        <v>4</v>
      </c>
      <c r="B7" s="12"/>
      <c r="C7" s="10" t="s">
        <v>15</v>
      </c>
      <c r="D7" s="13">
        <v>3</v>
      </c>
      <c r="E7" s="16">
        <v>923.4</v>
      </c>
      <c r="F7" s="47">
        <v>5</v>
      </c>
      <c r="G7" s="47">
        <v>25</v>
      </c>
      <c r="H7" s="47">
        <v>0.67</v>
      </c>
      <c r="I7" s="47">
        <v>30.67</v>
      </c>
    </row>
    <row r="8" ht="18" customHeight="true" spans="1:9">
      <c r="A8" s="8">
        <v>5</v>
      </c>
      <c r="B8" s="12"/>
      <c r="C8" s="10" t="s">
        <v>16</v>
      </c>
      <c r="D8" s="13">
        <v>6</v>
      </c>
      <c r="E8" s="16">
        <v>1075</v>
      </c>
      <c r="F8" s="47">
        <v>10</v>
      </c>
      <c r="G8" s="47">
        <v>25</v>
      </c>
      <c r="H8" s="47">
        <v>4.4</v>
      </c>
      <c r="I8" s="47">
        <v>39.4</v>
      </c>
    </row>
    <row r="9" ht="18" customHeight="true" spans="1:9">
      <c r="A9" s="8">
        <v>6</v>
      </c>
      <c r="B9" s="12"/>
      <c r="C9" s="10" t="s">
        <v>17</v>
      </c>
      <c r="D9" s="13">
        <v>3</v>
      </c>
      <c r="E9" s="16">
        <v>870</v>
      </c>
      <c r="F9" s="47">
        <v>7</v>
      </c>
      <c r="G9" s="47">
        <v>25</v>
      </c>
      <c r="H9" s="47">
        <v>3.6275</v>
      </c>
      <c r="I9" s="47">
        <v>35.6275</v>
      </c>
    </row>
    <row r="10" ht="18" customHeight="true" spans="1:9">
      <c r="A10" s="8">
        <v>7</v>
      </c>
      <c r="B10" s="12"/>
      <c r="C10" s="10" t="s">
        <v>18</v>
      </c>
      <c r="D10" s="13">
        <v>3</v>
      </c>
      <c r="E10" s="16">
        <v>810</v>
      </c>
      <c r="F10" s="47">
        <v>8.6575</v>
      </c>
      <c r="G10" s="47">
        <v>25</v>
      </c>
      <c r="H10" s="47"/>
      <c r="I10" s="47">
        <v>33.6575</v>
      </c>
    </row>
    <row r="11" ht="18" customHeight="true" spans="1:9">
      <c r="A11" s="8">
        <v>8</v>
      </c>
      <c r="B11" s="12"/>
      <c r="C11" s="14" t="s">
        <v>19</v>
      </c>
      <c r="D11" s="13">
        <v>1</v>
      </c>
      <c r="E11" s="16">
        <v>1410</v>
      </c>
      <c r="F11" s="47">
        <v>9.9</v>
      </c>
      <c r="G11" s="47">
        <v>25</v>
      </c>
      <c r="H11" s="47">
        <v>11.982</v>
      </c>
      <c r="I11" s="47">
        <v>46.882</v>
      </c>
    </row>
    <row r="12" ht="18" customHeight="true" spans="1:9">
      <c r="A12" s="8">
        <v>9</v>
      </c>
      <c r="B12" s="12"/>
      <c r="C12" s="10" t="s">
        <v>20</v>
      </c>
      <c r="D12" s="11">
        <v>3</v>
      </c>
      <c r="E12" s="38">
        <v>655</v>
      </c>
      <c r="F12" s="49">
        <v>3.32</v>
      </c>
      <c r="G12" s="49">
        <v>20</v>
      </c>
      <c r="H12" s="49"/>
      <c r="I12" s="49">
        <v>23.32</v>
      </c>
    </row>
    <row r="13" ht="18" customHeight="true" spans="1:9">
      <c r="A13" s="8"/>
      <c r="B13" s="15"/>
      <c r="C13" s="10" t="s">
        <v>21</v>
      </c>
      <c r="D13" s="11">
        <v>2</v>
      </c>
      <c r="E13" s="38">
        <v>710</v>
      </c>
      <c r="F13" s="50">
        <v>6.9725</v>
      </c>
      <c r="G13" s="50">
        <v>25</v>
      </c>
      <c r="H13" s="50"/>
      <c r="I13" s="50">
        <f>F13+G13</f>
        <v>31.9725</v>
      </c>
    </row>
    <row r="14" ht="18" customHeight="true" spans="1:9">
      <c r="A14" s="8">
        <v>10</v>
      </c>
      <c r="B14" s="16" t="s">
        <v>22</v>
      </c>
      <c r="C14" s="10" t="s">
        <v>23</v>
      </c>
      <c r="D14" s="17">
        <v>3</v>
      </c>
      <c r="E14" s="51">
        <v>435</v>
      </c>
      <c r="F14" s="52">
        <v>6.43</v>
      </c>
      <c r="G14" s="52">
        <v>20</v>
      </c>
      <c r="H14" s="52"/>
      <c r="I14" s="52">
        <v>26.43</v>
      </c>
    </row>
    <row r="15" ht="18" customHeight="true" spans="1:9">
      <c r="A15" s="8">
        <v>11</v>
      </c>
      <c r="B15" s="16"/>
      <c r="C15" s="18" t="s">
        <v>24</v>
      </c>
      <c r="D15" s="17">
        <v>1</v>
      </c>
      <c r="E15" s="51">
        <v>640</v>
      </c>
      <c r="F15" s="52">
        <f>I15-G15</f>
        <v>8.68</v>
      </c>
      <c r="G15" s="52">
        <v>23</v>
      </c>
      <c r="H15" s="52"/>
      <c r="I15" s="52">
        <v>31.68</v>
      </c>
    </row>
    <row r="16" ht="18" customHeight="true" spans="1:9">
      <c r="A16" s="8">
        <v>12</v>
      </c>
      <c r="B16" s="16"/>
      <c r="C16" s="18" t="s">
        <v>25</v>
      </c>
      <c r="D16" s="17">
        <v>4</v>
      </c>
      <c r="E16" s="51">
        <v>728</v>
      </c>
      <c r="F16" s="52">
        <v>8.48</v>
      </c>
      <c r="G16" s="52">
        <v>17</v>
      </c>
      <c r="H16" s="52"/>
      <c r="I16" s="52">
        <f>F16+G16</f>
        <v>25.48</v>
      </c>
    </row>
    <row r="17" ht="18" customHeight="true" spans="1:9">
      <c r="A17" s="8">
        <v>13</v>
      </c>
      <c r="B17" s="16"/>
      <c r="C17" s="19" t="s">
        <v>26</v>
      </c>
      <c r="D17" s="20">
        <v>1</v>
      </c>
      <c r="E17" s="52">
        <v>875</v>
      </c>
      <c r="F17" s="52">
        <v>5.63</v>
      </c>
      <c r="G17" s="52">
        <v>25</v>
      </c>
      <c r="H17" s="52"/>
      <c r="I17" s="52">
        <v>30.63</v>
      </c>
    </row>
    <row r="18" ht="18" customHeight="true" spans="1:9">
      <c r="A18" s="8">
        <v>14</v>
      </c>
      <c r="B18" s="16"/>
      <c r="C18" s="10" t="s">
        <v>27</v>
      </c>
      <c r="D18" s="17">
        <v>3</v>
      </c>
      <c r="E18" s="51">
        <v>790</v>
      </c>
      <c r="F18" s="52">
        <v>7.65</v>
      </c>
      <c r="G18" s="52">
        <v>20</v>
      </c>
      <c r="H18" s="52"/>
      <c r="I18" s="52">
        <v>27.65</v>
      </c>
    </row>
    <row r="19" ht="18" customHeight="true" spans="1:9">
      <c r="A19" s="8">
        <v>15</v>
      </c>
      <c r="B19" s="16"/>
      <c r="C19" s="18" t="s">
        <v>28</v>
      </c>
      <c r="D19" s="21">
        <v>1</v>
      </c>
      <c r="E19" s="53">
        <v>1160</v>
      </c>
      <c r="F19" s="53">
        <v>6</v>
      </c>
      <c r="G19" s="53">
        <v>30</v>
      </c>
      <c r="H19" s="53">
        <v>4.6</v>
      </c>
      <c r="I19" s="53">
        <v>40.6</v>
      </c>
    </row>
    <row r="20" ht="18" customHeight="true" spans="1:9">
      <c r="A20" s="8">
        <v>16</v>
      </c>
      <c r="B20" s="16"/>
      <c r="C20" s="18" t="s">
        <v>29</v>
      </c>
      <c r="D20" s="21">
        <v>1</v>
      </c>
      <c r="E20" s="53">
        <v>975</v>
      </c>
      <c r="F20" s="53">
        <v>9.13</v>
      </c>
      <c r="G20" s="53">
        <v>25</v>
      </c>
      <c r="H20" s="53"/>
      <c r="I20" s="53">
        <v>34.13</v>
      </c>
    </row>
    <row r="21" ht="18" customHeight="true" spans="1:9">
      <c r="A21" s="8">
        <v>17</v>
      </c>
      <c r="B21" s="16"/>
      <c r="C21" s="10" t="s">
        <v>30</v>
      </c>
      <c r="D21" s="17">
        <v>2</v>
      </c>
      <c r="E21" s="51">
        <v>903</v>
      </c>
      <c r="F21" s="53">
        <v>5.61</v>
      </c>
      <c r="G21" s="53">
        <v>26</v>
      </c>
      <c r="H21" s="53"/>
      <c r="I21" s="53">
        <f>F21+G21</f>
        <v>31.61</v>
      </c>
    </row>
    <row r="22" ht="18" customHeight="true" spans="1:9">
      <c r="A22" s="8">
        <v>18</v>
      </c>
      <c r="B22" s="16"/>
      <c r="C22" s="10" t="s">
        <v>31</v>
      </c>
      <c r="D22" s="17">
        <v>5</v>
      </c>
      <c r="E22" s="51">
        <v>619</v>
      </c>
      <c r="F22" s="53">
        <v>3.67</v>
      </c>
      <c r="G22" s="53">
        <v>18</v>
      </c>
      <c r="H22" s="53"/>
      <c r="I22" s="53">
        <f>F22+G22</f>
        <v>21.67</v>
      </c>
    </row>
    <row r="23" ht="18" customHeight="true" spans="1:9">
      <c r="A23" s="8">
        <v>19</v>
      </c>
      <c r="B23" s="16"/>
      <c r="C23" s="10" t="s">
        <v>32</v>
      </c>
      <c r="D23" s="17">
        <v>2</v>
      </c>
      <c r="E23" s="51">
        <v>825</v>
      </c>
      <c r="F23" s="53">
        <v>7.58</v>
      </c>
      <c r="G23" s="53">
        <v>25</v>
      </c>
      <c r="H23" s="53"/>
      <c r="I23" s="53">
        <v>32.58</v>
      </c>
    </row>
    <row r="24" ht="18" customHeight="true" spans="1:9">
      <c r="A24" s="8">
        <v>20</v>
      </c>
      <c r="B24" s="16" t="s">
        <v>33</v>
      </c>
      <c r="C24" s="10" t="s">
        <v>34</v>
      </c>
      <c r="D24" s="13">
        <v>3</v>
      </c>
      <c r="E24" s="16">
        <v>675</v>
      </c>
      <c r="F24" s="54">
        <v>3.5</v>
      </c>
      <c r="G24" s="54">
        <v>20</v>
      </c>
      <c r="H24" s="54"/>
      <c r="I24" s="54">
        <v>23.5</v>
      </c>
    </row>
    <row r="25" ht="18" customHeight="true" spans="1:9">
      <c r="A25" s="8">
        <v>21</v>
      </c>
      <c r="B25" s="16" t="s">
        <v>35</v>
      </c>
      <c r="C25" s="10" t="s">
        <v>36</v>
      </c>
      <c r="D25" s="13">
        <v>3</v>
      </c>
      <c r="E25" s="16">
        <v>1181</v>
      </c>
      <c r="F25" s="55">
        <v>4.2</v>
      </c>
      <c r="G25" s="55">
        <v>39</v>
      </c>
      <c r="H25" s="55">
        <v>14.2</v>
      </c>
      <c r="I25" s="55">
        <v>57.4</v>
      </c>
    </row>
    <row r="26" ht="18" customHeight="true" spans="1:9">
      <c r="A26" s="8">
        <v>22</v>
      </c>
      <c r="B26" s="16"/>
      <c r="C26" s="10" t="s">
        <v>37</v>
      </c>
      <c r="D26" s="13">
        <v>4</v>
      </c>
      <c r="E26" s="16">
        <v>909</v>
      </c>
      <c r="F26" s="55">
        <v>4</v>
      </c>
      <c r="G26" s="55">
        <v>28</v>
      </c>
      <c r="H26" s="55">
        <v>8</v>
      </c>
      <c r="I26" s="55">
        <v>40</v>
      </c>
    </row>
    <row r="27" ht="18" customHeight="true" spans="1:9">
      <c r="A27" s="8">
        <v>23</v>
      </c>
      <c r="B27" s="16"/>
      <c r="C27" s="22" t="s">
        <v>38</v>
      </c>
      <c r="D27" s="23">
        <v>1</v>
      </c>
      <c r="E27" s="55">
        <v>1122</v>
      </c>
      <c r="F27" s="55">
        <v>6</v>
      </c>
      <c r="G27" s="55">
        <v>40</v>
      </c>
      <c r="H27" s="55">
        <v>12</v>
      </c>
      <c r="I27" s="55">
        <v>58</v>
      </c>
    </row>
    <row r="28" ht="18" customHeight="true" spans="1:9">
      <c r="A28" s="8">
        <v>24</v>
      </c>
      <c r="B28" s="16"/>
      <c r="C28" s="14" t="s">
        <v>39</v>
      </c>
      <c r="D28" s="13">
        <v>2</v>
      </c>
      <c r="E28" s="16">
        <v>493</v>
      </c>
      <c r="F28" s="55">
        <v>3.9</v>
      </c>
      <c r="G28" s="55">
        <v>30</v>
      </c>
      <c r="H28" s="55">
        <v>5.1</v>
      </c>
      <c r="I28" s="55">
        <v>39</v>
      </c>
    </row>
    <row r="29" ht="18" customHeight="true" spans="1:9">
      <c r="A29" s="8">
        <v>25</v>
      </c>
      <c r="B29" s="16"/>
      <c r="C29" s="10" t="s">
        <v>40</v>
      </c>
      <c r="D29" s="13">
        <v>2</v>
      </c>
      <c r="E29" s="16">
        <v>710</v>
      </c>
      <c r="F29" s="55">
        <v>5</v>
      </c>
      <c r="G29" s="55">
        <v>21</v>
      </c>
      <c r="H29" s="55">
        <v>4</v>
      </c>
      <c r="I29" s="55">
        <v>30</v>
      </c>
    </row>
    <row r="30" ht="18" customHeight="true" spans="1:9">
      <c r="A30" s="8">
        <v>26</v>
      </c>
      <c r="B30" s="24" t="s">
        <v>41</v>
      </c>
      <c r="C30" s="25" t="s">
        <v>42</v>
      </c>
      <c r="D30" s="26">
        <v>3</v>
      </c>
      <c r="E30" s="24">
        <v>1020</v>
      </c>
      <c r="F30" s="24">
        <v>8</v>
      </c>
      <c r="G30" s="24">
        <v>23</v>
      </c>
      <c r="H30" s="24">
        <v>2.25</v>
      </c>
      <c r="I30" s="24">
        <v>33.25</v>
      </c>
    </row>
    <row r="31" ht="18" customHeight="true" spans="1:9">
      <c r="A31" s="8">
        <v>27</v>
      </c>
      <c r="B31" s="24"/>
      <c r="C31" s="27" t="s">
        <v>43</v>
      </c>
      <c r="D31" s="28">
        <v>1</v>
      </c>
      <c r="E31" s="30">
        <v>2000</v>
      </c>
      <c r="F31" s="30">
        <v>6</v>
      </c>
      <c r="G31" s="30">
        <v>78</v>
      </c>
      <c r="H31" s="30">
        <v>10.5</v>
      </c>
      <c r="I31" s="30">
        <v>94.5</v>
      </c>
    </row>
    <row r="32" ht="18" customHeight="true" spans="1:9">
      <c r="A32" s="8">
        <v>28</v>
      </c>
      <c r="B32" s="24"/>
      <c r="C32" s="25" t="s">
        <v>44</v>
      </c>
      <c r="D32" s="26">
        <v>3</v>
      </c>
      <c r="E32" s="24">
        <v>910</v>
      </c>
      <c r="F32" s="24">
        <v>5</v>
      </c>
      <c r="G32" s="24">
        <v>22</v>
      </c>
      <c r="H32" s="24">
        <v>3.2575</v>
      </c>
      <c r="I32" s="24">
        <v>30.2575</v>
      </c>
    </row>
    <row r="33" ht="18" customHeight="true" spans="1:9">
      <c r="A33" s="8">
        <v>29</v>
      </c>
      <c r="B33" s="24"/>
      <c r="C33" s="25" t="s">
        <v>45</v>
      </c>
      <c r="D33" s="26">
        <v>4</v>
      </c>
      <c r="E33" s="24">
        <v>1344</v>
      </c>
      <c r="F33" s="24">
        <v>4.95</v>
      </c>
      <c r="G33" s="24">
        <v>33</v>
      </c>
      <c r="H33" s="24">
        <v>5.738</v>
      </c>
      <c r="I33" s="24">
        <v>43.688</v>
      </c>
    </row>
    <row r="34" ht="18" customHeight="true" spans="1:9">
      <c r="A34" s="8">
        <v>30</v>
      </c>
      <c r="B34" s="24"/>
      <c r="C34" s="24" t="s">
        <v>46</v>
      </c>
      <c r="D34" s="26">
        <v>2</v>
      </c>
      <c r="E34" s="24">
        <v>1035</v>
      </c>
      <c r="F34" s="24">
        <v>5</v>
      </c>
      <c r="G34" s="24">
        <v>24</v>
      </c>
      <c r="H34" s="24">
        <v>5.4137</v>
      </c>
      <c r="I34" s="24">
        <v>34.4137</v>
      </c>
    </row>
    <row r="35" ht="18" customHeight="true" spans="1:9">
      <c r="A35" s="8">
        <v>31</v>
      </c>
      <c r="B35" s="16" t="s">
        <v>47</v>
      </c>
      <c r="C35" s="29" t="s">
        <v>48</v>
      </c>
      <c r="D35" s="13">
        <v>5</v>
      </c>
      <c r="E35" s="16">
        <v>900</v>
      </c>
      <c r="F35" s="16">
        <v>6</v>
      </c>
      <c r="G35" s="16">
        <v>25</v>
      </c>
      <c r="H35" s="16">
        <v>4.4</v>
      </c>
      <c r="I35" s="16">
        <v>35.4</v>
      </c>
    </row>
    <row r="36" ht="18" customHeight="true" spans="1:9">
      <c r="A36" s="8">
        <v>32</v>
      </c>
      <c r="B36" s="16"/>
      <c r="C36" s="16" t="s">
        <v>49</v>
      </c>
      <c r="D36" s="13">
        <v>6</v>
      </c>
      <c r="E36" s="16">
        <v>1090</v>
      </c>
      <c r="F36" s="16">
        <v>3.5</v>
      </c>
      <c r="G36" s="16">
        <v>27</v>
      </c>
      <c r="H36" s="16">
        <v>7.65</v>
      </c>
      <c r="I36" s="16">
        <v>38.15</v>
      </c>
    </row>
    <row r="37" ht="18" customHeight="true" spans="1:9">
      <c r="A37" s="8">
        <v>33</v>
      </c>
      <c r="B37" s="16"/>
      <c r="C37" s="16" t="s">
        <v>50</v>
      </c>
      <c r="D37" s="13">
        <v>4</v>
      </c>
      <c r="E37" s="16">
        <v>1012</v>
      </c>
      <c r="F37" s="16">
        <v>3</v>
      </c>
      <c r="G37" s="16">
        <v>24</v>
      </c>
      <c r="H37" s="16">
        <v>4.97</v>
      </c>
      <c r="I37" s="16">
        <v>31.97</v>
      </c>
    </row>
    <row r="38" ht="18" customHeight="true" spans="1:9">
      <c r="A38" s="8">
        <v>34</v>
      </c>
      <c r="B38" s="16"/>
      <c r="C38" s="16" t="s">
        <v>51</v>
      </c>
      <c r="D38" s="13">
        <v>2</v>
      </c>
      <c r="E38" s="16">
        <v>900</v>
      </c>
      <c r="F38" s="16">
        <v>5</v>
      </c>
      <c r="G38" s="16">
        <v>21</v>
      </c>
      <c r="H38" s="16">
        <v>5.5</v>
      </c>
      <c r="I38" s="16">
        <v>31.5</v>
      </c>
    </row>
    <row r="39" ht="18" customHeight="true" spans="1:9">
      <c r="A39" s="8">
        <v>35</v>
      </c>
      <c r="B39" s="16"/>
      <c r="C39" s="16" t="s">
        <v>52</v>
      </c>
      <c r="D39" s="13">
        <v>8</v>
      </c>
      <c r="E39" s="16">
        <v>1420</v>
      </c>
      <c r="F39" s="16">
        <v>4</v>
      </c>
      <c r="G39" s="16">
        <v>34</v>
      </c>
      <c r="H39" s="16">
        <v>11.7</v>
      </c>
      <c r="I39" s="16">
        <v>49.7</v>
      </c>
    </row>
    <row r="40" ht="18" customHeight="true" spans="1:9">
      <c r="A40" s="8">
        <v>36</v>
      </c>
      <c r="B40" s="16"/>
      <c r="C40" s="30" t="s">
        <v>53</v>
      </c>
      <c r="D40" s="31">
        <v>1</v>
      </c>
      <c r="E40" s="36">
        <v>1020</v>
      </c>
      <c r="F40" s="16">
        <v>3</v>
      </c>
      <c r="G40" s="16">
        <v>35</v>
      </c>
      <c r="H40" s="16">
        <v>41.56</v>
      </c>
      <c r="I40" s="16">
        <v>79.56</v>
      </c>
    </row>
    <row r="41" ht="18" customHeight="true" spans="1:9">
      <c r="A41" s="8">
        <v>37</v>
      </c>
      <c r="B41" s="16"/>
      <c r="C41" s="32" t="s">
        <v>54</v>
      </c>
      <c r="D41" s="33">
        <v>1</v>
      </c>
      <c r="E41" s="36">
        <v>720</v>
      </c>
      <c r="F41" s="16">
        <v>2</v>
      </c>
      <c r="G41" s="16">
        <v>23</v>
      </c>
      <c r="H41" s="16">
        <v>6.68</v>
      </c>
      <c r="I41" s="16">
        <v>31.68</v>
      </c>
    </row>
    <row r="42" ht="18" customHeight="true" spans="1:9">
      <c r="A42" s="8">
        <v>38</v>
      </c>
      <c r="B42" s="16"/>
      <c r="C42" s="16" t="s">
        <v>55</v>
      </c>
      <c r="D42" s="13">
        <v>6</v>
      </c>
      <c r="E42" s="16">
        <v>923</v>
      </c>
      <c r="F42" s="16">
        <v>4</v>
      </c>
      <c r="G42" s="16">
        <v>23</v>
      </c>
      <c r="H42" s="16">
        <v>4.2</v>
      </c>
      <c r="I42" s="16">
        <v>31.2</v>
      </c>
    </row>
    <row r="43" ht="18" customHeight="true" spans="1:9">
      <c r="A43" s="8">
        <v>39</v>
      </c>
      <c r="B43" s="16"/>
      <c r="C43" s="16" t="s">
        <v>56</v>
      </c>
      <c r="D43" s="13">
        <v>3</v>
      </c>
      <c r="E43" s="16">
        <v>1205</v>
      </c>
      <c r="F43" s="16">
        <v>3.5</v>
      </c>
      <c r="G43" s="16">
        <v>33</v>
      </c>
      <c r="H43" s="16">
        <v>10.98</v>
      </c>
      <c r="I43" s="16">
        <v>47.48</v>
      </c>
    </row>
    <row r="44" ht="18" customHeight="true" spans="1:9">
      <c r="A44" s="8">
        <v>40</v>
      </c>
      <c r="B44" s="16" t="s">
        <v>57</v>
      </c>
      <c r="C44" s="34" t="s">
        <v>58</v>
      </c>
      <c r="D44" s="13">
        <v>2</v>
      </c>
      <c r="E44" s="16">
        <v>680</v>
      </c>
      <c r="F44" s="16">
        <v>4</v>
      </c>
      <c r="G44" s="16">
        <v>21</v>
      </c>
      <c r="H44" s="16">
        <v>4.17</v>
      </c>
      <c r="I44" s="16">
        <v>29.17</v>
      </c>
    </row>
    <row r="45" ht="18" customHeight="true" spans="1:9">
      <c r="A45" s="8">
        <v>41</v>
      </c>
      <c r="B45" s="16"/>
      <c r="C45" s="34" t="s">
        <v>59</v>
      </c>
      <c r="D45" s="13">
        <v>4</v>
      </c>
      <c r="E45" s="16">
        <v>680</v>
      </c>
      <c r="F45" s="16">
        <v>6</v>
      </c>
      <c r="G45" s="16">
        <v>19</v>
      </c>
      <c r="H45" s="16">
        <v>3.95</v>
      </c>
      <c r="I45" s="16">
        <v>28.95</v>
      </c>
    </row>
    <row r="46" ht="18" customHeight="true" spans="1:9">
      <c r="A46" s="8">
        <v>42</v>
      </c>
      <c r="B46" s="16"/>
      <c r="C46" s="35" t="s">
        <v>60</v>
      </c>
      <c r="D46" s="13">
        <v>3</v>
      </c>
      <c r="E46" s="16">
        <v>655</v>
      </c>
      <c r="F46" s="16">
        <v>6</v>
      </c>
      <c r="G46" s="16">
        <v>19</v>
      </c>
      <c r="H46" s="16">
        <v>3.26</v>
      </c>
      <c r="I46" s="16">
        <v>28.26</v>
      </c>
    </row>
    <row r="47" ht="18" customHeight="true" spans="1:9">
      <c r="A47" s="8">
        <v>43</v>
      </c>
      <c r="B47" s="16"/>
      <c r="C47" s="36" t="s">
        <v>61</v>
      </c>
      <c r="D47" s="37">
        <v>1</v>
      </c>
      <c r="E47" s="40">
        <v>306</v>
      </c>
      <c r="F47" s="16">
        <v>2</v>
      </c>
      <c r="G47" s="16">
        <v>10</v>
      </c>
      <c r="H47" s="16">
        <v>0.32</v>
      </c>
      <c r="I47" s="16">
        <v>12.32</v>
      </c>
    </row>
    <row r="48" ht="18" customHeight="true" spans="1:9">
      <c r="A48" s="8">
        <v>44</v>
      </c>
      <c r="B48" s="16"/>
      <c r="C48" s="36" t="s">
        <v>62</v>
      </c>
      <c r="D48" s="37">
        <v>5</v>
      </c>
      <c r="E48" s="16">
        <v>1373</v>
      </c>
      <c r="F48" s="16">
        <v>7</v>
      </c>
      <c r="G48" s="16">
        <v>49</v>
      </c>
      <c r="H48" s="16">
        <v>19.459</v>
      </c>
      <c r="I48" s="16">
        <v>75.459</v>
      </c>
    </row>
    <row r="49" ht="18" customHeight="true" spans="1:9">
      <c r="A49" s="8">
        <v>45</v>
      </c>
      <c r="B49" s="16"/>
      <c r="C49" s="36" t="s">
        <v>63</v>
      </c>
      <c r="D49" s="37">
        <v>1</v>
      </c>
      <c r="E49" s="40">
        <v>1000</v>
      </c>
      <c r="F49" s="16">
        <v>6</v>
      </c>
      <c r="G49" s="16">
        <v>45</v>
      </c>
      <c r="H49" s="16">
        <v>12</v>
      </c>
      <c r="I49" s="16">
        <v>63</v>
      </c>
    </row>
    <row r="50" ht="18" customHeight="true" spans="1:9">
      <c r="A50" s="8">
        <v>46</v>
      </c>
      <c r="B50" s="16"/>
      <c r="C50" s="34" t="s">
        <v>64</v>
      </c>
      <c r="D50" s="13">
        <v>3</v>
      </c>
      <c r="E50" s="16">
        <v>628</v>
      </c>
      <c r="F50" s="16">
        <v>7</v>
      </c>
      <c r="G50" s="16">
        <v>23</v>
      </c>
      <c r="H50" s="16">
        <v>3.95</v>
      </c>
      <c r="I50" s="16">
        <v>33.95</v>
      </c>
    </row>
    <row r="51" ht="18" customHeight="true" spans="1:9">
      <c r="A51" s="8">
        <v>47</v>
      </c>
      <c r="B51" s="16" t="s">
        <v>65</v>
      </c>
      <c r="C51" s="38" t="s">
        <v>66</v>
      </c>
      <c r="D51" s="13">
        <v>4</v>
      </c>
      <c r="E51" s="16">
        <v>2400</v>
      </c>
      <c r="F51" s="16">
        <v>7</v>
      </c>
      <c r="G51" s="16">
        <v>25</v>
      </c>
      <c r="H51" s="16"/>
      <c r="I51" s="16">
        <v>32</v>
      </c>
    </row>
    <row r="52" ht="18" customHeight="true" spans="1:9">
      <c r="A52" s="8">
        <v>48</v>
      </c>
      <c r="B52" s="16"/>
      <c r="C52" s="16" t="s">
        <v>67</v>
      </c>
      <c r="D52" s="13">
        <v>5</v>
      </c>
      <c r="E52" s="16">
        <v>1610</v>
      </c>
      <c r="F52" s="16">
        <v>12</v>
      </c>
      <c r="G52" s="16">
        <v>40</v>
      </c>
      <c r="H52" s="16"/>
      <c r="I52" s="16">
        <v>52</v>
      </c>
    </row>
    <row r="53" ht="18" customHeight="true" spans="1:9">
      <c r="A53" s="8">
        <v>49</v>
      </c>
      <c r="B53" s="16"/>
      <c r="C53" s="27" t="s">
        <v>68</v>
      </c>
      <c r="D53" s="39">
        <v>1</v>
      </c>
      <c r="E53" s="56">
        <v>900</v>
      </c>
      <c r="F53" s="16">
        <v>10</v>
      </c>
      <c r="G53" s="16">
        <v>25</v>
      </c>
      <c r="H53" s="16">
        <v>9.55</v>
      </c>
      <c r="I53" s="16">
        <v>44.55</v>
      </c>
    </row>
    <row r="54" ht="18" customHeight="true" spans="1:9">
      <c r="A54" s="8">
        <v>50</v>
      </c>
      <c r="B54" s="16"/>
      <c r="C54" s="16" t="s">
        <v>69</v>
      </c>
      <c r="D54" s="13">
        <v>4</v>
      </c>
      <c r="E54" s="16">
        <v>5300</v>
      </c>
      <c r="F54" s="16">
        <v>10.35</v>
      </c>
      <c r="G54" s="16">
        <v>40</v>
      </c>
      <c r="H54" s="16"/>
      <c r="I54" s="16">
        <v>50.35</v>
      </c>
    </row>
    <row r="55" ht="18" customHeight="true" spans="1:9">
      <c r="A55" s="8">
        <v>51</v>
      </c>
      <c r="B55" s="9" t="s">
        <v>70</v>
      </c>
      <c r="C55" s="16" t="s">
        <v>71</v>
      </c>
      <c r="D55" s="13">
        <v>3</v>
      </c>
      <c r="E55" s="16">
        <v>1010</v>
      </c>
      <c r="F55" s="16">
        <v>5</v>
      </c>
      <c r="G55" s="16">
        <v>31</v>
      </c>
      <c r="H55" s="16">
        <v>4.7</v>
      </c>
      <c r="I55" s="16">
        <v>40.7</v>
      </c>
    </row>
    <row r="56" ht="18" customHeight="true" spans="1:9">
      <c r="A56" s="8">
        <v>52</v>
      </c>
      <c r="B56" s="12"/>
      <c r="C56" s="16" t="s">
        <v>72</v>
      </c>
      <c r="D56" s="13">
        <v>6</v>
      </c>
      <c r="E56" s="16">
        <v>1000</v>
      </c>
      <c r="F56" s="16">
        <v>3.7</v>
      </c>
      <c r="G56" s="16">
        <v>32</v>
      </c>
      <c r="H56" s="16">
        <v>4.5</v>
      </c>
      <c r="I56" s="16">
        <v>40.2</v>
      </c>
    </row>
    <row r="57" ht="18" customHeight="true" spans="1:9">
      <c r="A57" s="8">
        <v>53</v>
      </c>
      <c r="B57" s="12"/>
      <c r="C57" s="16" t="s">
        <v>73</v>
      </c>
      <c r="D57" s="13">
        <v>3</v>
      </c>
      <c r="E57" s="16">
        <v>1053</v>
      </c>
      <c r="F57" s="16">
        <v>8</v>
      </c>
      <c r="G57" s="16">
        <v>37</v>
      </c>
      <c r="H57" s="16">
        <v>9</v>
      </c>
      <c r="I57" s="16">
        <v>54</v>
      </c>
    </row>
    <row r="58" ht="18" customHeight="true" spans="1:9">
      <c r="A58" s="8">
        <v>54</v>
      </c>
      <c r="B58" s="12"/>
      <c r="C58" s="16" t="s">
        <v>74</v>
      </c>
      <c r="D58" s="13">
        <v>3</v>
      </c>
      <c r="E58" s="16">
        <v>1315</v>
      </c>
      <c r="F58" s="16">
        <v>4.5</v>
      </c>
      <c r="G58" s="16">
        <v>46</v>
      </c>
      <c r="H58" s="16">
        <v>2.2</v>
      </c>
      <c r="I58" s="16">
        <v>52.7</v>
      </c>
    </row>
    <row r="59" ht="18" customHeight="true" spans="1:9">
      <c r="A59" s="8">
        <v>55</v>
      </c>
      <c r="B59" s="12"/>
      <c r="C59" s="16" t="s">
        <v>75</v>
      </c>
      <c r="D59" s="13">
        <v>2</v>
      </c>
      <c r="E59" s="16">
        <v>640</v>
      </c>
      <c r="F59" s="16">
        <v>3.5</v>
      </c>
      <c r="G59" s="16">
        <v>22</v>
      </c>
      <c r="H59" s="16">
        <v>0.4</v>
      </c>
      <c r="I59" s="16">
        <v>25.9</v>
      </c>
    </row>
    <row r="60" ht="18" customHeight="true" spans="1:9">
      <c r="A60" s="8">
        <v>56</v>
      </c>
      <c r="B60" s="12"/>
      <c r="C60" s="16" t="s">
        <v>76</v>
      </c>
      <c r="D60" s="13">
        <v>3</v>
      </c>
      <c r="E60" s="16">
        <v>1000</v>
      </c>
      <c r="F60" s="16">
        <v>7</v>
      </c>
      <c r="G60" s="16">
        <v>33</v>
      </c>
      <c r="H60" s="16">
        <v>0.3</v>
      </c>
      <c r="I60" s="16">
        <v>40.3</v>
      </c>
    </row>
    <row r="61" ht="18" customHeight="true" spans="1:9">
      <c r="A61" s="8">
        <v>57</v>
      </c>
      <c r="B61" s="12"/>
      <c r="C61" s="16" t="s">
        <v>77</v>
      </c>
      <c r="D61" s="13">
        <v>5</v>
      </c>
      <c r="E61" s="16">
        <v>1130</v>
      </c>
      <c r="F61" s="16">
        <v>10.7</v>
      </c>
      <c r="G61" s="16">
        <v>30</v>
      </c>
      <c r="H61" s="16">
        <v>4.7</v>
      </c>
      <c r="I61" s="16">
        <v>45.4</v>
      </c>
    </row>
    <row r="62" ht="18" customHeight="true" spans="1:9">
      <c r="A62" s="8">
        <v>58</v>
      </c>
      <c r="B62" s="12"/>
      <c r="C62" s="40" t="s">
        <v>78</v>
      </c>
      <c r="D62" s="41">
        <v>1</v>
      </c>
      <c r="E62" s="57">
        <v>600</v>
      </c>
      <c r="F62" s="16">
        <v>3.6</v>
      </c>
      <c r="G62" s="16">
        <v>20</v>
      </c>
      <c r="H62" s="16">
        <v>0.599999999999999</v>
      </c>
      <c r="I62" s="16">
        <v>24.2</v>
      </c>
    </row>
    <row r="63" ht="18" customHeight="true" spans="1:9">
      <c r="A63" s="8">
        <v>59</v>
      </c>
      <c r="B63" s="15"/>
      <c r="C63" s="16" t="s">
        <v>79</v>
      </c>
      <c r="D63" s="13">
        <v>2</v>
      </c>
      <c r="E63" s="16">
        <v>780</v>
      </c>
      <c r="F63" s="16">
        <v>9.6</v>
      </c>
      <c r="G63" s="16">
        <v>26</v>
      </c>
      <c r="H63" s="16">
        <v>1.3</v>
      </c>
      <c r="I63" s="16">
        <v>36.9</v>
      </c>
    </row>
    <row r="64" ht="18" customHeight="true" spans="1:9">
      <c r="A64" s="8">
        <v>60</v>
      </c>
      <c r="B64" s="9" t="s">
        <v>80</v>
      </c>
      <c r="C64" s="42" t="s">
        <v>81</v>
      </c>
      <c r="D64" s="43">
        <v>1</v>
      </c>
      <c r="E64" s="49">
        <v>880</v>
      </c>
      <c r="F64" s="16"/>
      <c r="G64" s="16">
        <v>25</v>
      </c>
      <c r="H64" s="16">
        <v>7.34</v>
      </c>
      <c r="I64" s="16">
        <v>32.34</v>
      </c>
    </row>
    <row r="65" ht="18" customHeight="true" spans="1:9">
      <c r="A65" s="8">
        <v>61</v>
      </c>
      <c r="B65" s="15"/>
      <c r="C65" s="42" t="s">
        <v>82</v>
      </c>
      <c r="D65" s="37">
        <v>1</v>
      </c>
      <c r="E65" s="47">
        <v>450</v>
      </c>
      <c r="F65" s="16"/>
      <c r="G65" s="16">
        <v>15</v>
      </c>
      <c r="H65" s="16">
        <v>8.74</v>
      </c>
      <c r="I65" s="16">
        <f>G65+H65</f>
        <v>23.74</v>
      </c>
    </row>
    <row r="66" ht="32" customHeight="true" spans="1:9">
      <c r="A66" s="58" t="s">
        <v>83</v>
      </c>
      <c r="B66" s="58"/>
      <c r="C66" s="59">
        <v>62</v>
      </c>
      <c r="D66" s="13">
        <f>SUM(D4:D65)</f>
        <v>177</v>
      </c>
      <c r="E66" s="16">
        <f>SUM(E4:E65)</f>
        <v>62810.4</v>
      </c>
      <c r="F66" s="16">
        <f>SUM(F4:F65)</f>
        <v>369.235</v>
      </c>
      <c r="G66" s="16">
        <f>SUM(G4:G65)</f>
        <v>1715</v>
      </c>
      <c r="H66" s="16">
        <f>SUM(H4:H65)</f>
        <v>295.8177</v>
      </c>
      <c r="I66" s="16">
        <f>SUM(I4:I65)</f>
        <v>2380.0527</v>
      </c>
    </row>
    <row r="67" ht="23" customHeight="true" spans="1:9">
      <c r="A67" s="60" t="s">
        <v>84</v>
      </c>
      <c r="B67" s="61"/>
      <c r="C67" s="62"/>
      <c r="D67" s="63"/>
      <c r="E67" s="61"/>
      <c r="F67" s="61"/>
      <c r="G67" s="61"/>
      <c r="H67" s="61"/>
      <c r="I67" s="61"/>
    </row>
  </sheetData>
  <mergeCells count="18">
    <mergeCell ref="A1:I1"/>
    <mergeCell ref="F2:I2"/>
    <mergeCell ref="A66:B66"/>
    <mergeCell ref="A67:I67"/>
    <mergeCell ref="A2:A3"/>
    <mergeCell ref="B2:B3"/>
    <mergeCell ref="B4:B13"/>
    <mergeCell ref="B14:B23"/>
    <mergeCell ref="B25:B29"/>
    <mergeCell ref="B30:B34"/>
    <mergeCell ref="B35:B43"/>
    <mergeCell ref="B44:B50"/>
    <mergeCell ref="B51:B54"/>
    <mergeCell ref="B55:B63"/>
    <mergeCell ref="B64:B65"/>
    <mergeCell ref="C2:C3"/>
    <mergeCell ref="D2:D3"/>
    <mergeCell ref="E2:E3"/>
  </mergeCells>
  <pageMargins left="0.75" right="0.75" top="1" bottom="1" header="0.5" footer="0.5"/>
  <pageSetup paperSize="9" scale="5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2023-05-14T11:15:00Z</dcterms:created>
  <dcterms:modified xsi:type="dcterms:W3CDTF">2026-03-12T10:56:23Z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992179C1C84C43B4AC61AF7DCBAED9A2_12</vt:lpwstr>
  </property>
</Properties>
</file>